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F5_EAID!$2:$9</definedName>
  </definedNames>
  <calcPr calcId="162913"/>
</workbook>
</file>

<file path=xl/calcChain.xml><?xml version="1.0" encoding="utf-8"?>
<calcChain xmlns="http://schemas.openxmlformats.org/spreadsheetml/2006/main">
  <c r="H15" i="1" l="1"/>
  <c r="E61" i="1"/>
  <c r="C37" i="1"/>
  <c r="H71" i="1"/>
  <c r="H70" i="1" s="1"/>
  <c r="H77" i="1"/>
  <c r="H76" i="1"/>
  <c r="H78" i="1" s="1"/>
  <c r="E71" i="1"/>
  <c r="E70" i="1" s="1"/>
  <c r="E77" i="1"/>
  <c r="E76" i="1"/>
  <c r="E78" i="1" s="1"/>
  <c r="E66" i="1"/>
  <c r="E64" i="1"/>
  <c r="E63" i="1"/>
  <c r="E59" i="1"/>
  <c r="E60" i="1"/>
  <c r="E58" i="1"/>
  <c r="E57" i="1" s="1"/>
  <c r="E50" i="1"/>
  <c r="E48" i="1" s="1"/>
  <c r="E68" i="1" s="1"/>
  <c r="E51" i="1"/>
  <c r="E52" i="1"/>
  <c r="E53" i="1"/>
  <c r="E54" i="1"/>
  <c r="E55" i="1"/>
  <c r="E56" i="1"/>
  <c r="E49" i="1"/>
  <c r="E41" i="1"/>
  <c r="E40" i="1"/>
  <c r="E39" i="1"/>
  <c r="E37" i="1"/>
  <c r="E32" i="1"/>
  <c r="E30" i="1" s="1"/>
  <c r="E33" i="1"/>
  <c r="E34" i="1"/>
  <c r="E35" i="1"/>
  <c r="E36" i="1"/>
  <c r="E31" i="1"/>
  <c r="E20" i="1"/>
  <c r="E21" i="1"/>
  <c r="E22" i="1"/>
  <c r="E18" i="1" s="1"/>
  <c r="E43" i="1" s="1"/>
  <c r="E73" i="1" s="1"/>
  <c r="E23" i="1"/>
  <c r="E24" i="1"/>
  <c r="E25" i="1"/>
  <c r="E26" i="1"/>
  <c r="E27" i="1"/>
  <c r="E28" i="1"/>
  <c r="E29" i="1"/>
  <c r="E19" i="1"/>
  <c r="E12" i="1"/>
  <c r="E13" i="1"/>
  <c r="E14" i="1"/>
  <c r="E16" i="1"/>
  <c r="E11" i="1"/>
  <c r="H66" i="1"/>
  <c r="H65" i="1"/>
  <c r="H64" i="1"/>
  <c r="H63" i="1"/>
  <c r="H62" i="1" s="1"/>
  <c r="H61" i="1"/>
  <c r="H60" i="1"/>
  <c r="H59" i="1"/>
  <c r="H57" i="1" s="1"/>
  <c r="H58" i="1"/>
  <c r="H50" i="1"/>
  <c r="H51" i="1"/>
  <c r="H52" i="1"/>
  <c r="H53" i="1"/>
  <c r="H54" i="1"/>
  <c r="H55" i="1"/>
  <c r="H56" i="1"/>
  <c r="H49" i="1"/>
  <c r="H48" i="1" s="1"/>
  <c r="H41" i="1"/>
  <c r="H39" i="1" s="1"/>
  <c r="H40" i="1"/>
  <c r="H38" i="1"/>
  <c r="H37" i="1"/>
  <c r="H32" i="1"/>
  <c r="H33" i="1"/>
  <c r="H34" i="1"/>
  <c r="H30" i="1" s="1"/>
  <c r="H35" i="1"/>
  <c r="H36" i="1"/>
  <c r="H31" i="1"/>
  <c r="H20" i="1"/>
  <c r="H21" i="1"/>
  <c r="H22" i="1"/>
  <c r="H23" i="1"/>
  <c r="H18" i="1" s="1"/>
  <c r="H24" i="1"/>
  <c r="H25" i="1"/>
  <c r="H26" i="1"/>
  <c r="H27" i="1"/>
  <c r="H28" i="1"/>
  <c r="H29" i="1"/>
  <c r="H19" i="1"/>
  <c r="H12" i="1"/>
  <c r="H13" i="1"/>
  <c r="H14" i="1"/>
  <c r="H16" i="1"/>
  <c r="H17" i="1"/>
  <c r="H11" i="1"/>
  <c r="D78" i="1"/>
  <c r="F78" i="1"/>
  <c r="G78" i="1"/>
  <c r="C78" i="1"/>
  <c r="D70" i="1"/>
  <c r="F70" i="1"/>
  <c r="G70" i="1"/>
  <c r="C70" i="1"/>
  <c r="D62" i="1"/>
  <c r="F62" i="1"/>
  <c r="G62" i="1"/>
  <c r="D57" i="1"/>
  <c r="D68" i="1"/>
  <c r="F57" i="1"/>
  <c r="F68" i="1" s="1"/>
  <c r="G57" i="1"/>
  <c r="D48" i="1"/>
  <c r="F48" i="1"/>
  <c r="G48" i="1"/>
  <c r="G68" i="1" s="1"/>
  <c r="C62" i="1"/>
  <c r="C57" i="1"/>
  <c r="C48" i="1"/>
  <c r="C68" i="1"/>
  <c r="D39" i="1"/>
  <c r="D43" i="1" s="1"/>
  <c r="D73" i="1" s="1"/>
  <c r="F39" i="1"/>
  <c r="G39" i="1"/>
  <c r="D37" i="1"/>
  <c r="F37" i="1"/>
  <c r="G37" i="1"/>
  <c r="D30" i="1"/>
  <c r="F30" i="1"/>
  <c r="G30" i="1"/>
  <c r="D18" i="1"/>
  <c r="F18" i="1"/>
  <c r="F43" i="1" s="1"/>
  <c r="G18" i="1"/>
  <c r="G43" i="1"/>
  <c r="C39" i="1"/>
  <c r="C30" i="1"/>
  <c r="C18" i="1"/>
  <c r="C43" i="1" s="1"/>
  <c r="C73" i="1" s="1"/>
  <c r="H43" i="1" l="1"/>
  <c r="F73" i="1"/>
  <c r="H68" i="1"/>
  <c r="G73" i="1"/>
  <c r="H73" i="1" l="1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<sst xmlns="http://schemas.openxmlformats.org/spreadsheetml/2006/main" count="76" uniqueCount="76">
  <si>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</si>
  <si>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</si>
  <si>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</si>
  <si>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</si>
  <si>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</si>
  <si>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</si>
  <si>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</si>
  <si>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</si>
  <si>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</si>
  <si>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</si>
  <si>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</si>
  <si>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</si>
  <si>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</si>
  <si>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</si>
  <si>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</si>
  <si>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</si>
  <si>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</si>
  <si>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</si>
  <si>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</si>
  <si>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</si>
  <si>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</si>
  <si>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</si>
  <si>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</si>
  <si>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</si>
  <si>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</si>
  <si>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</si>
  <si>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</si>
  <si>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</si>
  <si>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</si>
  <si>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</si>
  <si>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</si>
  <si>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</si>
  <si>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</si>
  <si>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</si>
  <si>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</si>
  <si>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</si>
  <si>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</si>
  <si>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</si>
  <si>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</si>
  <si>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</si>
  <si>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</si>
  <si>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</si>
  <si>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</si>
  <si>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</si>
  <si>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</si>
  <si>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</si>
  <si>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</si>
  <si>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</si>
  <si>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</si>
  <si>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</si>
  <si>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</si>
  <si>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</si>
  <si>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</si>
  <si>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</si>
  <si>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</si>
  <si>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</si>
  <si>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</si>
  <si>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</si>
  <si>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</si>
  <si>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</si>
  <si>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</si>
  <si>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</si>
  <si>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</si>
  <si>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</si>
  <si>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</si>
  <si>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</si>
  <si>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</si>
  <si>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</si>
  <si>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</si>
  <si>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</si>
  <si>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</si>
  <si>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</si>
  <si>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</si>
  <si>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Tecnológica Minera de Zimapán (a)</t>
  </si>
  <si>
    <t>Cuenta Pública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</si>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</sst>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left" vertical="center" indent="3"/>
    </xf>
    <xf numFmtId="164" fontId="1" fillId="0" borderId="1" xfId="0" applyNumberFormat="1" applyFont="1" applyBorder="1" applyAlignment="1">
      <alignment horizontal="left" vertical="center" wrapText="1" indent="3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 wrapText="1" indent="3"/>
    </xf>
    <xf numFmtId="165" fontId="1" fillId="0" borderId="8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1" fillId="2" borderId="8" xfId="0" applyNumberFormat="1" applyFont="1" applyFill="1" applyBorder="1" applyAlignment="1">
      <alignment horizontal="right" vertical="center"/>
    </xf>
    <xf numFmtId="165" fontId="1" fillId="0" borderId="12" xfId="0" applyNumberFormat="1" applyFont="1" applyBorder="1" applyAlignment="1">
      <alignment horizontal="right" vertical="center"/>
    </xf>
    <xf numFmtId="165" fontId="1" fillId="0" borderId="16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0" borderId="8" xfId="0" applyNumberFormat="1" applyFont="1" applyBorder="1" applyAlignment="1">
      <alignment horizontal="justify" vertic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justify" vertical="center"/>
    </xf>
    <xf numFmtId="165" fontId="1" fillId="0" borderId="1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1295400</xdr:colOff>
      <xdr:row>5</xdr:row>
      <xdr:rowOff>0</xdr:rowOff>
    </xdr:to>
    <xdr:pic>
      <xdr:nvPicPr>
        <xdr:cNvPr id="105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33375"/>
          <a:ext cx="1295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9"/>
  <sheetViews>
    <sheetView tabSelected="1" view="pageBreakPreview" zoomScaleNormal="100" zoomScaleSheetLayoutView="100" workbookViewId="0">
      <pane ySplit="1" topLeftCell="A2" activePane="bottomLeft" state="frozen"/>
      <selection pane="bottomLeft" activeCell="J83" sqref="J83"/>
    </sheetView>
  </sheetViews>
  <sheetFormatPr baseColWidth="10" defaultColWidth="11" defaultRowHeight="12.75" x14ac:dyDescent="0.2"/>
  <cols>
    <col min="1" max="1" width="2.140625" style="1" customWidth="1"/>
    <col min="2" max="2" width="39" style="1" customWidth="1"/>
    <col min="3" max="3" width="21.140625" style="2" customWidth="1"/>
    <col min="4" max="4" width="16.5703125" style="1" customWidth="1"/>
    <col min="5" max="5" width="19.140625" style="2" customWidth="1"/>
    <col min="6" max="6" width="18" style="1" customWidth="1"/>
    <col min="7" max="7" width="21.7109375" style="1" customWidth="1"/>
    <col min="8" max="8" width="32.7109375" style="2" customWidth="1"/>
    <col min="9" max="9" width="0.28515625" style="1" customWidth="1"/>
    <col min="10" max="16384" width="11" style="1"/>
  </cols>
  <sheetData>
    <row r="1" spans="2:8" ht="13.5" thickBot="1" x14ac:dyDescent="0.25"/>
    <row r="2" spans="2:8" x14ac:dyDescent="0.2">
      <c r="B2" s="35" t="s">
        <v>74</v>
      </c>
      <c r="C2" s="36"/>
      <c r="D2" s="36"/>
      <c r="E2" s="36"/>
      <c r="F2" s="36"/>
      <c r="G2" s="36"/>
      <c r="H2" s="37"/>
    </row>
    <row r="3" spans="2:8" x14ac:dyDescent="0.2">
      <c r="B3" s="38" t="s">
        <v>73</v>
      </c>
      <c r="C3" s="39"/>
      <c r="D3" s="39"/>
      <c r="E3" s="39"/>
      <c r="F3" s="39"/>
      <c r="G3" s="39"/>
      <c r="H3" s="40"/>
    </row>
    <row r="4" spans="2:8" x14ac:dyDescent="0.2">
      <c r="B4" s="38" t="s">
        <v>0</v>
      </c>
      <c r="C4" s="39"/>
      <c r="D4" s="39"/>
      <c r="E4" s="39"/>
      <c r="F4" s="39"/>
      <c r="G4" s="39"/>
      <c r="H4" s="40"/>
    </row>
    <row r="5" spans="2:8" x14ac:dyDescent="0.2">
      <c r="B5" s="38" t="s">
        <v>75</v>
      </c>
      <c r="C5" s="39"/>
      <c r="D5" s="39"/>
      <c r="E5" s="39"/>
      <c r="F5" s="39"/>
      <c r="G5" s="39"/>
      <c r="H5" s="40"/>
    </row>
    <row r="6" spans="2:8" ht="13.5" thickBot="1" x14ac:dyDescent="0.25">
      <c r="B6" s="41" t="s">
        <v>1</v>
      </c>
      <c r="C6" s="42"/>
      <c r="D6" s="42"/>
      <c r="E6" s="42"/>
      <c r="F6" s="42"/>
      <c r="G6" s="42"/>
      <c r="H6" s="43"/>
    </row>
    <row r="7" spans="2:8" ht="13.5" thickBot="1" x14ac:dyDescent="0.25">
      <c r="B7" s="14"/>
      <c r="C7" s="44" t="s">
        <v>2</v>
      </c>
      <c r="D7" s="45"/>
      <c r="E7" s="45"/>
      <c r="F7" s="45"/>
      <c r="G7" s="46"/>
      <c r="H7" s="33" t="s">
        <v>3</v>
      </c>
    </row>
    <row r="8" spans="2:8" x14ac:dyDescent="0.2">
      <c r="B8" s="15" t="s">
        <v>4</v>
      </c>
      <c r="C8" s="33" t="s">
        <v>6</v>
      </c>
      <c r="D8" s="48" t="s">
        <v>7</v>
      </c>
      <c r="E8" s="33" t="s">
        <v>8</v>
      </c>
      <c r="F8" s="33" t="s">
        <v>9</v>
      </c>
      <c r="G8" s="33" t="s">
        <v>10</v>
      </c>
      <c r="H8" s="47"/>
    </row>
    <row r="9" spans="2:8" ht="13.5" thickBot="1" x14ac:dyDescent="0.25">
      <c r="B9" s="16" t="s">
        <v>5</v>
      </c>
      <c r="C9" s="34"/>
      <c r="D9" s="49"/>
      <c r="E9" s="34"/>
      <c r="F9" s="34"/>
      <c r="G9" s="34"/>
      <c r="H9" s="34"/>
    </row>
    <row r="10" spans="2:8" x14ac:dyDescent="0.2">
      <c r="B10" s="4" t="s">
        <v>11</v>
      </c>
      <c r="C10" s="18"/>
      <c r="D10" s="18"/>
      <c r="E10" s="18"/>
      <c r="F10" s="18"/>
      <c r="G10" s="23"/>
      <c r="H10" s="18"/>
    </row>
    <row r="11" spans="2:8" x14ac:dyDescent="0.2">
      <c r="B11" s="6" t="s">
        <v>12</v>
      </c>
      <c r="C11" s="18"/>
      <c r="D11" s="18"/>
      <c r="E11" s="18">
        <f>C11+D11</f>
        <v>0</v>
      </c>
      <c r="F11" s="18"/>
      <c r="G11" s="23"/>
      <c r="H11" s="18">
        <f>G11-C11</f>
        <v>0</v>
      </c>
    </row>
    <row r="12" spans="2:8" x14ac:dyDescent="0.2">
      <c r="B12" s="6" t="s">
        <v>13</v>
      </c>
      <c r="C12" s="18"/>
      <c r="D12" s="18"/>
      <c r="E12" s="18">
        <f t="shared" ref="E12:E41" si="0">C12+D12</f>
        <v>0</v>
      </c>
      <c r="F12" s="18"/>
      <c r="G12" s="23"/>
      <c r="H12" s="18">
        <f t="shared" ref="H12:H17" si="1">G12-C12</f>
        <v>0</v>
      </c>
    </row>
    <row r="13" spans="2:8" x14ac:dyDescent="0.2">
      <c r="B13" s="6" t="s">
        <v>14</v>
      </c>
      <c r="C13" s="18"/>
      <c r="D13" s="18"/>
      <c r="E13" s="18">
        <f t="shared" si="0"/>
        <v>0</v>
      </c>
      <c r="F13" s="18"/>
      <c r="G13" s="23"/>
      <c r="H13" s="18">
        <f t="shared" si="1"/>
        <v>0</v>
      </c>
    </row>
    <row r="14" spans="2:8" x14ac:dyDescent="0.2">
      <c r="B14" s="6" t="s">
        <v>15</v>
      </c>
      <c r="C14" s="18"/>
      <c r="D14" s="18"/>
      <c r="E14" s="18">
        <f t="shared" si="0"/>
        <v>0</v>
      </c>
      <c r="F14" s="18"/>
      <c r="G14" s="23"/>
      <c r="H14" s="18">
        <f t="shared" si="1"/>
        <v>0</v>
      </c>
    </row>
    <row r="15" spans="2:8" x14ac:dyDescent="0.2">
      <c r="B15" s="6" t="s">
        <v>16</v>
      </c>
      <c r="C15" s="18">
        <v>0</v>
      </c>
      <c r="D15" s="18">
        <v>18552.16</v>
      </c>
      <c r="E15" s="18">
        <v>18552.16</v>
      </c>
      <c r="F15" s="18">
        <v>18552.16</v>
      </c>
      <c r="G15" s="23">
        <v>18552.16</v>
      </c>
      <c r="H15" s="18">
        <f>G15-C15</f>
        <v>18552.16</v>
      </c>
    </row>
    <row r="16" spans="2:8" x14ac:dyDescent="0.2">
      <c r="B16" s="6" t="s">
        <v>17</v>
      </c>
      <c r="C16" s="18"/>
      <c r="D16" s="18"/>
      <c r="E16" s="18">
        <f t="shared" si="0"/>
        <v>0</v>
      </c>
      <c r="F16" s="18"/>
      <c r="G16" s="23"/>
      <c r="H16" s="18">
        <f t="shared" si="1"/>
        <v>0</v>
      </c>
    </row>
    <row r="17" spans="2:8" x14ac:dyDescent="0.2">
      <c r="B17" s="6" t="s">
        <v>70</v>
      </c>
      <c r="C17" s="18">
        <v>3805545</v>
      </c>
      <c r="D17" s="18">
        <v>-35333.56</v>
      </c>
      <c r="E17" s="18">
        <v>3770211.44</v>
      </c>
      <c r="F17" s="18">
        <v>3770211.44</v>
      </c>
      <c r="G17" s="23">
        <v>3770211.44</v>
      </c>
      <c r="H17" s="18">
        <f t="shared" si="1"/>
        <v>-35333.560000000056</v>
      </c>
    </row>
    <row r="18" spans="2:8" ht="25.5" x14ac:dyDescent="0.2">
      <c r="B18" s="10" t="s">
        <v>68</v>
      </c>
      <c r="C18" s="18">
        <f t="shared" ref="C18:H18" si="2">SUM(C19:C29)</f>
        <v>0</v>
      </c>
      <c r="D18" s="24">
        <f t="shared" si="2"/>
        <v>0</v>
      </c>
      <c r="E18" s="24">
        <f t="shared" si="2"/>
        <v>0</v>
      </c>
      <c r="F18" s="24">
        <f t="shared" si="2"/>
        <v>0</v>
      </c>
      <c r="G18" s="24">
        <f t="shared" si="2"/>
        <v>0</v>
      </c>
      <c r="H18" s="24">
        <f t="shared" si="2"/>
        <v>0</v>
      </c>
    </row>
    <row r="19" spans="2:8" x14ac:dyDescent="0.2">
      <c r="B19" s="7" t="s">
        <v>18</v>
      </c>
      <c r="C19" s="18"/>
      <c r="D19" s="18"/>
      <c r="E19" s="18">
        <f t="shared" si="0"/>
        <v>0</v>
      </c>
      <c r="F19" s="18"/>
      <c r="G19" s="23"/>
      <c r="H19" s="18">
        <f>G19-C19</f>
        <v>0</v>
      </c>
    </row>
    <row r="20" spans="2:8" x14ac:dyDescent="0.2">
      <c r="B20" s="7" t="s">
        <v>19</v>
      </c>
      <c r="C20" s="18"/>
      <c r="D20" s="18"/>
      <c r="E20" s="18">
        <f t="shared" si="0"/>
        <v>0</v>
      </c>
      <c r="F20" s="18"/>
      <c r="G20" s="23"/>
      <c r="H20" s="18">
        <f t="shared" ref="H20:H41" si="3">G20-C20</f>
        <v>0</v>
      </c>
    </row>
    <row r="21" spans="2:8" x14ac:dyDescent="0.2">
      <c r="B21" s="7" t="s">
        <v>20</v>
      </c>
      <c r="C21" s="18"/>
      <c r="D21" s="18"/>
      <c r="E21" s="18">
        <f t="shared" si="0"/>
        <v>0</v>
      </c>
      <c r="F21" s="18"/>
      <c r="G21" s="23"/>
      <c r="H21" s="18">
        <f t="shared" si="3"/>
        <v>0</v>
      </c>
    </row>
    <row r="22" spans="2:8" x14ac:dyDescent="0.2">
      <c r="B22" s="7" t="s">
        <v>21</v>
      </c>
      <c r="C22" s="18"/>
      <c r="D22" s="18"/>
      <c r="E22" s="18">
        <f t="shared" si="0"/>
        <v>0</v>
      </c>
      <c r="F22" s="18"/>
      <c r="G22" s="23"/>
      <c r="H22" s="18">
        <f t="shared" si="3"/>
        <v>0</v>
      </c>
    </row>
    <row r="23" spans="2:8" x14ac:dyDescent="0.2">
      <c r="B23" s="7" t="s">
        <v>22</v>
      </c>
      <c r="C23" s="18"/>
      <c r="D23" s="18"/>
      <c r="E23" s="18">
        <f t="shared" si="0"/>
        <v>0</v>
      </c>
      <c r="F23" s="18"/>
      <c r="G23" s="23"/>
      <c r="H23" s="18">
        <f t="shared" si="3"/>
        <v>0</v>
      </c>
    </row>
    <row r="24" spans="2:8" ht="25.5" x14ac:dyDescent="0.2">
      <c r="B24" s="8" t="s">
        <v>23</v>
      </c>
      <c r="C24" s="18"/>
      <c r="D24" s="18"/>
      <c r="E24" s="18">
        <f t="shared" si="0"/>
        <v>0</v>
      </c>
      <c r="F24" s="18"/>
      <c r="G24" s="23"/>
      <c r="H24" s="18">
        <f t="shared" si="3"/>
        <v>0</v>
      </c>
    </row>
    <row r="25" spans="2:8" ht="25.5" x14ac:dyDescent="0.2">
      <c r="B25" s="8" t="s">
        <v>24</v>
      </c>
      <c r="C25" s="18"/>
      <c r="D25" s="18"/>
      <c r="E25" s="18">
        <f t="shared" si="0"/>
        <v>0</v>
      </c>
      <c r="F25" s="18"/>
      <c r="G25" s="23"/>
      <c r="H25" s="18">
        <f t="shared" si="3"/>
        <v>0</v>
      </c>
    </row>
    <row r="26" spans="2:8" x14ac:dyDescent="0.2">
      <c r="B26" s="7" t="s">
        <v>25</v>
      </c>
      <c r="C26" s="18"/>
      <c r="D26" s="18"/>
      <c r="E26" s="18">
        <f t="shared" si="0"/>
        <v>0</v>
      </c>
      <c r="F26" s="18"/>
      <c r="G26" s="23"/>
      <c r="H26" s="18">
        <f t="shared" si="3"/>
        <v>0</v>
      </c>
    </row>
    <row r="27" spans="2:8" x14ac:dyDescent="0.2">
      <c r="B27" s="7" t="s">
        <v>26</v>
      </c>
      <c r="C27" s="18"/>
      <c r="D27" s="18"/>
      <c r="E27" s="18">
        <f t="shared" si="0"/>
        <v>0</v>
      </c>
      <c r="F27" s="18"/>
      <c r="G27" s="23"/>
      <c r="H27" s="18">
        <f t="shared" si="3"/>
        <v>0</v>
      </c>
    </row>
    <row r="28" spans="2:8" x14ac:dyDescent="0.2">
      <c r="B28" s="7" t="s">
        <v>27</v>
      </c>
      <c r="C28" s="18"/>
      <c r="D28" s="18"/>
      <c r="E28" s="18">
        <f t="shared" si="0"/>
        <v>0</v>
      </c>
      <c r="F28" s="18"/>
      <c r="G28" s="23"/>
      <c r="H28" s="18">
        <f t="shared" si="3"/>
        <v>0</v>
      </c>
    </row>
    <row r="29" spans="2:8" ht="25.5" x14ac:dyDescent="0.2">
      <c r="B29" s="8" t="s">
        <v>28</v>
      </c>
      <c r="C29" s="18"/>
      <c r="D29" s="18"/>
      <c r="E29" s="18">
        <f t="shared" si="0"/>
        <v>0</v>
      </c>
      <c r="F29" s="18"/>
      <c r="G29" s="23"/>
      <c r="H29" s="18">
        <f t="shared" si="3"/>
        <v>0</v>
      </c>
    </row>
    <row r="30" spans="2:8" ht="25.5" x14ac:dyDescent="0.2">
      <c r="B30" s="10" t="s">
        <v>29</v>
      </c>
      <c r="C30" s="18">
        <f t="shared" ref="C30:H30" si="4">SUM(C31:C35)</f>
        <v>0</v>
      </c>
      <c r="D30" s="18">
        <f t="shared" si="4"/>
        <v>0</v>
      </c>
      <c r="E30" s="18">
        <f>SUM(E31:E35)</f>
        <v>0</v>
      </c>
      <c r="F30" s="18">
        <f t="shared" si="4"/>
        <v>0</v>
      </c>
      <c r="G30" s="18">
        <f t="shared" si="4"/>
        <v>0</v>
      </c>
      <c r="H30" s="18">
        <f t="shared" si="4"/>
        <v>0</v>
      </c>
    </row>
    <row r="31" spans="2:8" x14ac:dyDescent="0.2">
      <c r="B31" s="7" t="s">
        <v>30</v>
      </c>
      <c r="C31" s="18"/>
      <c r="D31" s="18"/>
      <c r="E31" s="18">
        <f t="shared" si="0"/>
        <v>0</v>
      </c>
      <c r="F31" s="18"/>
      <c r="G31" s="23"/>
      <c r="H31" s="18">
        <f t="shared" si="3"/>
        <v>0</v>
      </c>
    </row>
    <row r="32" spans="2:8" x14ac:dyDescent="0.2">
      <c r="B32" s="7" t="s">
        <v>31</v>
      </c>
      <c r="C32" s="18"/>
      <c r="D32" s="18"/>
      <c r="E32" s="18">
        <f t="shared" si="0"/>
        <v>0</v>
      </c>
      <c r="F32" s="18"/>
      <c r="G32" s="23"/>
      <c r="H32" s="18">
        <f t="shared" si="3"/>
        <v>0</v>
      </c>
    </row>
    <row r="33" spans="2:8" x14ac:dyDescent="0.2">
      <c r="B33" s="7" t="s">
        <v>32</v>
      </c>
      <c r="C33" s="18"/>
      <c r="D33" s="18"/>
      <c r="E33" s="18">
        <f t="shared" si="0"/>
        <v>0</v>
      </c>
      <c r="F33" s="18"/>
      <c r="G33" s="23"/>
      <c r="H33" s="18">
        <f t="shared" si="3"/>
        <v>0</v>
      </c>
    </row>
    <row r="34" spans="2:8" ht="25.5" x14ac:dyDescent="0.2">
      <c r="B34" s="8" t="s">
        <v>33</v>
      </c>
      <c r="C34" s="18"/>
      <c r="D34" s="18"/>
      <c r="E34" s="18">
        <f t="shared" si="0"/>
        <v>0</v>
      </c>
      <c r="F34" s="18"/>
      <c r="G34" s="23"/>
      <c r="H34" s="18">
        <f t="shared" si="3"/>
        <v>0</v>
      </c>
    </row>
    <row r="35" spans="2:8" x14ac:dyDescent="0.2">
      <c r="B35" s="7" t="s">
        <v>34</v>
      </c>
      <c r="C35" s="18"/>
      <c r="D35" s="18"/>
      <c r="E35" s="18">
        <f t="shared" si="0"/>
        <v>0</v>
      </c>
      <c r="F35" s="18"/>
      <c r="G35" s="23"/>
      <c r="H35" s="18">
        <f t="shared" si="3"/>
        <v>0</v>
      </c>
    </row>
    <row r="36" spans="2:8" x14ac:dyDescent="0.2">
      <c r="B36" s="6" t="s">
        <v>71</v>
      </c>
      <c r="C36" s="18"/>
      <c r="D36" s="18"/>
      <c r="E36" s="18">
        <f t="shared" si="0"/>
        <v>0</v>
      </c>
      <c r="F36" s="18"/>
      <c r="G36" s="23"/>
      <c r="H36" s="18">
        <f t="shared" si="3"/>
        <v>0</v>
      </c>
    </row>
    <row r="37" spans="2:8" x14ac:dyDescent="0.2">
      <c r="B37" s="6" t="s">
        <v>35</v>
      </c>
      <c r="C37" s="18">
        <f t="shared" ref="C37:H37" si="5">C38</f>
        <v>6797394</v>
      </c>
      <c r="D37" s="18">
        <f t="shared" si="5"/>
        <v>5144281.58</v>
      </c>
      <c r="E37" s="18">
        <f t="shared" si="5"/>
        <v>11941675.58</v>
      </c>
      <c r="F37" s="18">
        <f t="shared" si="5"/>
        <v>11941675.58</v>
      </c>
      <c r="G37" s="18">
        <f t="shared" si="5"/>
        <v>11538215.58</v>
      </c>
      <c r="H37" s="18">
        <f t="shared" si="5"/>
        <v>4740821.58</v>
      </c>
    </row>
    <row r="38" spans="2:8" x14ac:dyDescent="0.2">
      <c r="B38" s="7" t="s">
        <v>36</v>
      </c>
      <c r="C38" s="18">
        <v>6797394</v>
      </c>
      <c r="D38" s="18">
        <v>5144281.58</v>
      </c>
      <c r="E38" s="18">
        <v>11941675.58</v>
      </c>
      <c r="F38" s="18">
        <v>11941675.58</v>
      </c>
      <c r="G38" s="18">
        <v>11538215.58</v>
      </c>
      <c r="H38" s="18">
        <f t="shared" si="3"/>
        <v>4740821.58</v>
      </c>
    </row>
    <row r="39" spans="2:8" x14ac:dyDescent="0.2">
      <c r="B39" s="6" t="s">
        <v>37</v>
      </c>
      <c r="C39" s="18">
        <f t="shared" ref="C39:H39" si="6">C40+C41</f>
        <v>0</v>
      </c>
      <c r="D39" s="18">
        <f t="shared" si="6"/>
        <v>0</v>
      </c>
      <c r="E39" s="18">
        <f t="shared" si="6"/>
        <v>0</v>
      </c>
      <c r="F39" s="18">
        <f t="shared" si="6"/>
        <v>0</v>
      </c>
      <c r="G39" s="18">
        <f t="shared" si="6"/>
        <v>0</v>
      </c>
      <c r="H39" s="18">
        <f t="shared" si="6"/>
        <v>0</v>
      </c>
    </row>
    <row r="40" spans="2:8" x14ac:dyDescent="0.2">
      <c r="B40" s="7" t="s">
        <v>38</v>
      </c>
      <c r="C40" s="18"/>
      <c r="D40" s="18"/>
      <c r="E40" s="18">
        <f t="shared" si="0"/>
        <v>0</v>
      </c>
      <c r="F40" s="18"/>
      <c r="G40" s="23"/>
      <c r="H40" s="18">
        <f t="shared" si="3"/>
        <v>0</v>
      </c>
    </row>
    <row r="41" spans="2:8" x14ac:dyDescent="0.2">
      <c r="B41" s="7" t="s">
        <v>39</v>
      </c>
      <c r="C41" s="18"/>
      <c r="D41" s="18"/>
      <c r="E41" s="18">
        <f t="shared" si="0"/>
        <v>0</v>
      </c>
      <c r="F41" s="18"/>
      <c r="G41" s="23"/>
      <c r="H41" s="18">
        <f t="shared" si="3"/>
        <v>0</v>
      </c>
    </row>
    <row r="42" spans="2:8" x14ac:dyDescent="0.2">
      <c r="B42" s="5"/>
      <c r="C42" s="18"/>
      <c r="D42" s="18"/>
      <c r="E42" s="18"/>
      <c r="F42" s="18"/>
      <c r="G42" s="23"/>
      <c r="H42" s="18"/>
    </row>
    <row r="43" spans="2:8" ht="25.5" x14ac:dyDescent="0.2">
      <c r="B43" s="11" t="s">
        <v>69</v>
      </c>
      <c r="C43" s="19">
        <f>C11+C12+C13+C14+C15+C16+C17+C18+C30+C36+C37+C39</f>
        <v>10602939</v>
      </c>
      <c r="D43" s="25">
        <f t="shared" ref="D43:H43" si="7">D11+D12+D13+D14+D15+D16+D17+D18+D30+D36+D37+D39</f>
        <v>5127500.18</v>
      </c>
      <c r="E43" s="25">
        <f t="shared" si="7"/>
        <v>15730439.18</v>
      </c>
      <c r="F43" s="25">
        <f t="shared" si="7"/>
        <v>15730439.18</v>
      </c>
      <c r="G43" s="25">
        <f t="shared" si="7"/>
        <v>15326979.18</v>
      </c>
      <c r="H43" s="25">
        <f t="shared" si="7"/>
        <v>4724040.18</v>
      </c>
    </row>
    <row r="44" spans="2:8" x14ac:dyDescent="0.2">
      <c r="B44" s="3"/>
      <c r="C44" s="18"/>
      <c r="D44" s="32"/>
      <c r="E44" s="32"/>
      <c r="F44" s="32"/>
      <c r="G44" s="26"/>
      <c r="H44" s="32"/>
    </row>
    <row r="45" spans="2:8" ht="25.5" x14ac:dyDescent="0.2">
      <c r="B45" s="11" t="s">
        <v>40</v>
      </c>
      <c r="C45" s="20"/>
      <c r="D45" s="20"/>
      <c r="E45" s="20"/>
      <c r="F45" s="20"/>
      <c r="G45" s="27"/>
      <c r="H45" s="19">
        <v>4724040.18</v>
      </c>
    </row>
    <row r="46" spans="2:8" x14ac:dyDescent="0.2">
      <c r="B46" s="5"/>
      <c r="C46" s="18"/>
      <c r="D46" s="18"/>
      <c r="E46" s="18"/>
      <c r="F46" s="18"/>
      <c r="G46" s="28"/>
      <c r="H46" s="18"/>
    </row>
    <row r="47" spans="2:8" x14ac:dyDescent="0.2">
      <c r="B47" s="4" t="s">
        <v>41</v>
      </c>
      <c r="C47" s="18"/>
      <c r="D47" s="18"/>
      <c r="E47" s="18"/>
      <c r="F47" s="18"/>
      <c r="G47" s="23"/>
      <c r="H47" s="18"/>
    </row>
    <row r="48" spans="2:8" x14ac:dyDescent="0.2">
      <c r="B48" s="6" t="s">
        <v>42</v>
      </c>
      <c r="C48" s="18">
        <f t="shared" ref="C48:H48" si="8">SUM(C49:C56)</f>
        <v>0</v>
      </c>
      <c r="D48" s="18">
        <f t="shared" si="8"/>
        <v>0</v>
      </c>
      <c r="E48" s="18">
        <f t="shared" si="8"/>
        <v>0</v>
      </c>
      <c r="F48" s="18">
        <f t="shared" si="8"/>
        <v>0</v>
      </c>
      <c r="G48" s="18">
        <f t="shared" si="8"/>
        <v>0</v>
      </c>
      <c r="H48" s="18">
        <f t="shared" si="8"/>
        <v>0</v>
      </c>
    </row>
    <row r="49" spans="2:8" ht="25.5" x14ac:dyDescent="0.2">
      <c r="B49" s="8" t="s">
        <v>43</v>
      </c>
      <c r="C49" s="18"/>
      <c r="D49" s="18"/>
      <c r="E49" s="18">
        <f t="shared" ref="E49:E66" si="9">C49+D49</f>
        <v>0</v>
      </c>
      <c r="F49" s="18"/>
      <c r="G49" s="23"/>
      <c r="H49" s="18">
        <f t="shared" ref="H49:H66" si="10">G49-C49</f>
        <v>0</v>
      </c>
    </row>
    <row r="50" spans="2:8" ht="25.5" x14ac:dyDescent="0.2">
      <c r="B50" s="8" t="s">
        <v>44</v>
      </c>
      <c r="C50" s="18"/>
      <c r="D50" s="18"/>
      <c r="E50" s="18">
        <f t="shared" si="9"/>
        <v>0</v>
      </c>
      <c r="F50" s="18"/>
      <c r="G50" s="23"/>
      <c r="H50" s="18">
        <f t="shared" si="10"/>
        <v>0</v>
      </c>
    </row>
    <row r="51" spans="2:8" ht="25.5" x14ac:dyDescent="0.2">
      <c r="B51" s="8" t="s">
        <v>45</v>
      </c>
      <c r="C51" s="18"/>
      <c r="D51" s="18"/>
      <c r="E51" s="18">
        <f t="shared" si="9"/>
        <v>0</v>
      </c>
      <c r="F51" s="18"/>
      <c r="G51" s="23"/>
      <c r="H51" s="18">
        <f t="shared" si="10"/>
        <v>0</v>
      </c>
    </row>
    <row r="52" spans="2:8" ht="38.25" x14ac:dyDescent="0.2">
      <c r="B52" s="8" t="s">
        <v>46</v>
      </c>
      <c r="C52" s="18"/>
      <c r="D52" s="18"/>
      <c r="E52" s="18">
        <f t="shared" si="9"/>
        <v>0</v>
      </c>
      <c r="F52" s="18"/>
      <c r="G52" s="23"/>
      <c r="H52" s="18">
        <f t="shared" si="10"/>
        <v>0</v>
      </c>
    </row>
    <row r="53" spans="2:8" x14ac:dyDescent="0.2">
      <c r="B53" s="8" t="s">
        <v>47</v>
      </c>
      <c r="C53" s="18"/>
      <c r="D53" s="18"/>
      <c r="E53" s="18">
        <f t="shared" si="9"/>
        <v>0</v>
      </c>
      <c r="F53" s="18"/>
      <c r="G53" s="23"/>
      <c r="H53" s="18">
        <f t="shared" si="10"/>
        <v>0</v>
      </c>
    </row>
    <row r="54" spans="2:8" ht="25.5" x14ac:dyDescent="0.2">
      <c r="B54" s="8" t="s">
        <v>48</v>
      </c>
      <c r="C54" s="18"/>
      <c r="D54" s="18"/>
      <c r="E54" s="18">
        <f t="shared" si="9"/>
        <v>0</v>
      </c>
      <c r="F54" s="18"/>
      <c r="G54" s="23"/>
      <c r="H54" s="18">
        <f t="shared" si="10"/>
        <v>0</v>
      </c>
    </row>
    <row r="55" spans="2:8" ht="25.5" x14ac:dyDescent="0.2">
      <c r="B55" s="8" t="s">
        <v>49</v>
      </c>
      <c r="C55" s="18"/>
      <c r="D55" s="18"/>
      <c r="E55" s="18">
        <f t="shared" si="9"/>
        <v>0</v>
      </c>
      <c r="F55" s="18"/>
      <c r="G55" s="23"/>
      <c r="H55" s="18">
        <f t="shared" si="10"/>
        <v>0</v>
      </c>
    </row>
    <row r="56" spans="2:8" ht="25.5" x14ac:dyDescent="0.2">
      <c r="B56" s="8" t="s">
        <v>50</v>
      </c>
      <c r="C56" s="18"/>
      <c r="D56" s="18"/>
      <c r="E56" s="18">
        <f t="shared" si="9"/>
        <v>0</v>
      </c>
      <c r="F56" s="18"/>
      <c r="G56" s="23"/>
      <c r="H56" s="18">
        <f t="shared" si="10"/>
        <v>0</v>
      </c>
    </row>
    <row r="57" spans="2:8" x14ac:dyDescent="0.2">
      <c r="B57" s="10" t="s">
        <v>51</v>
      </c>
      <c r="C57" s="18">
        <f t="shared" ref="C57:H57" si="11">SUM(C58:C61)</f>
        <v>0</v>
      </c>
      <c r="D57" s="18">
        <f t="shared" si="11"/>
        <v>30000</v>
      </c>
      <c r="E57" s="18">
        <f>SUM(E58:E61)</f>
        <v>30000</v>
      </c>
      <c r="F57" s="18">
        <f t="shared" si="11"/>
        <v>30000</v>
      </c>
      <c r="G57" s="18">
        <f t="shared" si="11"/>
        <v>30000</v>
      </c>
      <c r="H57" s="18">
        <f t="shared" si="11"/>
        <v>30000</v>
      </c>
    </row>
    <row r="58" spans="2:8" x14ac:dyDescent="0.2">
      <c r="B58" s="8" t="s">
        <v>52</v>
      </c>
      <c r="C58" s="18"/>
      <c r="D58" s="18"/>
      <c r="E58" s="18">
        <f t="shared" si="9"/>
        <v>0</v>
      </c>
      <c r="F58" s="18"/>
      <c r="G58" s="23"/>
      <c r="H58" s="18">
        <f t="shared" si="10"/>
        <v>0</v>
      </c>
    </row>
    <row r="59" spans="2:8" x14ac:dyDescent="0.2">
      <c r="B59" s="8" t="s">
        <v>53</v>
      </c>
      <c r="C59" s="18"/>
      <c r="D59" s="18"/>
      <c r="E59" s="18">
        <f t="shared" si="9"/>
        <v>0</v>
      </c>
      <c r="F59" s="18"/>
      <c r="G59" s="23"/>
      <c r="H59" s="18">
        <f t="shared" si="10"/>
        <v>0</v>
      </c>
    </row>
    <row r="60" spans="2:8" x14ac:dyDescent="0.2">
      <c r="B60" s="8" t="s">
        <v>54</v>
      </c>
      <c r="C60" s="18"/>
      <c r="D60" s="18"/>
      <c r="E60" s="18">
        <f t="shared" si="9"/>
        <v>0</v>
      </c>
      <c r="F60" s="18"/>
      <c r="G60" s="23"/>
      <c r="H60" s="18">
        <f t="shared" si="10"/>
        <v>0</v>
      </c>
    </row>
    <row r="61" spans="2:8" x14ac:dyDescent="0.2">
      <c r="B61" s="8" t="s">
        <v>55</v>
      </c>
      <c r="C61" s="18"/>
      <c r="D61" s="18">
        <v>30000</v>
      </c>
      <c r="E61" s="18">
        <f>C61+D61</f>
        <v>30000</v>
      </c>
      <c r="F61" s="18">
        <v>30000</v>
      </c>
      <c r="G61" s="18">
        <v>30000</v>
      </c>
      <c r="H61" s="18">
        <f t="shared" si="10"/>
        <v>30000</v>
      </c>
    </row>
    <row r="62" spans="2:8" x14ac:dyDescent="0.2">
      <c r="B62" s="10" t="s">
        <v>56</v>
      </c>
      <c r="C62" s="18">
        <f t="shared" ref="C62:H62" si="12">C63+C64</f>
        <v>0</v>
      </c>
      <c r="D62" s="18">
        <f t="shared" si="12"/>
        <v>0</v>
      </c>
      <c r="E62" s="18">
        <v>0</v>
      </c>
      <c r="F62" s="18">
        <f t="shared" si="12"/>
        <v>0</v>
      </c>
      <c r="G62" s="18">
        <f t="shared" si="12"/>
        <v>0</v>
      </c>
      <c r="H62" s="18">
        <f t="shared" si="12"/>
        <v>0</v>
      </c>
    </row>
    <row r="63" spans="2:8" ht="25.5" x14ac:dyDescent="0.2">
      <c r="B63" s="8" t="s">
        <v>57</v>
      </c>
      <c r="C63" s="18"/>
      <c r="D63" s="18"/>
      <c r="E63" s="18">
        <f t="shared" si="9"/>
        <v>0</v>
      </c>
      <c r="F63" s="18"/>
      <c r="G63" s="23"/>
      <c r="H63" s="18">
        <f t="shared" si="10"/>
        <v>0</v>
      </c>
    </row>
    <row r="64" spans="2:8" ht="13.5" thickBot="1" x14ac:dyDescent="0.25">
      <c r="B64" s="17" t="s">
        <v>58</v>
      </c>
      <c r="C64" s="21"/>
      <c r="D64" s="21"/>
      <c r="E64" s="21">
        <f t="shared" si="9"/>
        <v>0</v>
      </c>
      <c r="F64" s="21"/>
      <c r="G64" s="29"/>
      <c r="H64" s="21">
        <f t="shared" si="10"/>
        <v>0</v>
      </c>
    </row>
    <row r="65" spans="2:8" ht="38.25" x14ac:dyDescent="0.2">
      <c r="B65" s="10" t="s">
        <v>72</v>
      </c>
      <c r="C65" s="18">
        <v>28811778</v>
      </c>
      <c r="D65" s="18">
        <v>-20910454</v>
      </c>
      <c r="E65" s="18">
        <v>7901324</v>
      </c>
      <c r="F65" s="18">
        <v>7901324</v>
      </c>
      <c r="G65" s="23">
        <v>7497864</v>
      </c>
      <c r="H65" s="18">
        <f t="shared" si="10"/>
        <v>-21313914</v>
      </c>
    </row>
    <row r="66" spans="2:8" x14ac:dyDescent="0.2">
      <c r="B66" s="13" t="s">
        <v>59</v>
      </c>
      <c r="C66" s="22"/>
      <c r="D66" s="22"/>
      <c r="E66" s="22">
        <f t="shared" si="9"/>
        <v>0</v>
      </c>
      <c r="F66" s="22"/>
      <c r="G66" s="30"/>
      <c r="H66" s="22">
        <f t="shared" si="10"/>
        <v>0</v>
      </c>
    </row>
    <row r="67" spans="2:8" x14ac:dyDescent="0.2">
      <c r="B67" s="5"/>
      <c r="C67" s="18"/>
      <c r="D67" s="18"/>
      <c r="E67" s="18"/>
      <c r="F67" s="18"/>
      <c r="G67" s="28"/>
      <c r="H67" s="18"/>
    </row>
    <row r="68" spans="2:8" ht="25.5" x14ac:dyDescent="0.2">
      <c r="B68" s="11" t="s">
        <v>60</v>
      </c>
      <c r="C68" s="19">
        <f t="shared" ref="C68:H68" si="13">C48+C57+C62+C65+C66</f>
        <v>28811778</v>
      </c>
      <c r="D68" s="19">
        <f t="shared" si="13"/>
        <v>-20880454</v>
      </c>
      <c r="E68" s="19">
        <f>E48+E57+E62+E65+E66</f>
        <v>7931324</v>
      </c>
      <c r="F68" s="19">
        <f t="shared" si="13"/>
        <v>7931324</v>
      </c>
      <c r="G68" s="19">
        <f t="shared" si="13"/>
        <v>7527864</v>
      </c>
      <c r="H68" s="19">
        <f t="shared" si="13"/>
        <v>-21283914</v>
      </c>
    </row>
    <row r="69" spans="2:8" x14ac:dyDescent="0.2">
      <c r="B69" s="9"/>
      <c r="C69" s="18"/>
      <c r="D69" s="18"/>
      <c r="E69" s="18"/>
      <c r="F69" s="18"/>
      <c r="G69" s="28"/>
      <c r="H69" s="18"/>
    </row>
    <row r="70" spans="2:8" ht="25.5" x14ac:dyDescent="0.2">
      <c r="B70" s="11" t="s">
        <v>61</v>
      </c>
      <c r="C70" s="19">
        <f t="shared" ref="C70:H70" si="14">C71</f>
        <v>0</v>
      </c>
      <c r="D70" s="19">
        <f t="shared" si="14"/>
        <v>0</v>
      </c>
      <c r="E70" s="19">
        <f t="shared" si="14"/>
        <v>0</v>
      </c>
      <c r="F70" s="19">
        <f t="shared" si="14"/>
        <v>0</v>
      </c>
      <c r="G70" s="19">
        <f t="shared" si="14"/>
        <v>0</v>
      </c>
      <c r="H70" s="19">
        <f t="shared" si="14"/>
        <v>0</v>
      </c>
    </row>
    <row r="71" spans="2:8" x14ac:dyDescent="0.2">
      <c r="B71" s="9" t="s">
        <v>62</v>
      </c>
      <c r="C71" s="18"/>
      <c r="D71" s="18"/>
      <c r="E71" s="18">
        <f>C71+D71</f>
        <v>0</v>
      </c>
      <c r="F71" s="18"/>
      <c r="G71" s="23"/>
      <c r="H71" s="18">
        <f>G71-C71</f>
        <v>0</v>
      </c>
    </row>
    <row r="72" spans="2:8" x14ac:dyDescent="0.2">
      <c r="B72" s="9"/>
      <c r="C72" s="18"/>
      <c r="D72" s="18"/>
      <c r="E72" s="18"/>
      <c r="F72" s="18"/>
      <c r="G72" s="23"/>
      <c r="H72" s="18"/>
    </row>
    <row r="73" spans="2:8" x14ac:dyDescent="0.2">
      <c r="B73" s="11" t="s">
        <v>63</v>
      </c>
      <c r="C73" s="19">
        <f t="shared" ref="C73:H73" si="15">C43+C68+C70</f>
        <v>39414717</v>
      </c>
      <c r="D73" s="19">
        <f t="shared" si="15"/>
        <v>-15752953.82</v>
      </c>
      <c r="E73" s="19">
        <f t="shared" si="15"/>
        <v>23661763.18</v>
      </c>
      <c r="F73" s="19">
        <f t="shared" si="15"/>
        <v>23661763.18</v>
      </c>
      <c r="G73" s="19">
        <f t="shared" si="15"/>
        <v>22854843.18</v>
      </c>
      <c r="H73" s="19">
        <f t="shared" si="15"/>
        <v>-16559873.82</v>
      </c>
    </row>
    <row r="74" spans="2:8" x14ac:dyDescent="0.2">
      <c r="B74" s="9"/>
      <c r="C74" s="18"/>
      <c r="D74" s="18"/>
      <c r="E74" s="18"/>
      <c r="F74" s="18"/>
      <c r="G74" s="23"/>
      <c r="H74" s="18"/>
    </row>
    <row r="75" spans="2:8" x14ac:dyDescent="0.2">
      <c r="B75" s="11" t="s">
        <v>64</v>
      </c>
      <c r="C75" s="18"/>
      <c r="D75" s="18"/>
      <c r="E75" s="18"/>
      <c r="F75" s="18"/>
      <c r="G75" s="23"/>
      <c r="H75" s="18"/>
    </row>
    <row r="76" spans="2:8" ht="25.5" x14ac:dyDescent="0.2">
      <c r="B76" s="9" t="s">
        <v>65</v>
      </c>
      <c r="C76" s="18"/>
      <c r="D76" s="18"/>
      <c r="E76" s="18">
        <f>C76+D76</f>
        <v>0</v>
      </c>
      <c r="F76" s="18"/>
      <c r="G76" s="23"/>
      <c r="H76" s="18">
        <f>G76-C76</f>
        <v>0</v>
      </c>
    </row>
    <row r="77" spans="2:8" ht="25.5" x14ac:dyDescent="0.2">
      <c r="B77" s="9" t="s">
        <v>66</v>
      </c>
      <c r="C77" s="18"/>
      <c r="D77" s="18"/>
      <c r="E77" s="18">
        <f>C77+D77</f>
        <v>0</v>
      </c>
      <c r="F77" s="18"/>
      <c r="G77" s="23"/>
      <c r="H77" s="18">
        <f>G77-C77</f>
        <v>0</v>
      </c>
    </row>
    <row r="78" spans="2:8" ht="25.5" x14ac:dyDescent="0.2">
      <c r="B78" s="11" t="s">
        <v>67</v>
      </c>
      <c r="C78" s="19">
        <f t="shared" ref="C78:H78" si="16">SUM(C76:C77)</f>
        <v>0</v>
      </c>
      <c r="D78" s="19">
        <f t="shared" si="16"/>
        <v>0</v>
      </c>
      <c r="E78" s="19">
        <f t="shared" si="16"/>
        <v>0</v>
      </c>
      <c r="F78" s="19">
        <f t="shared" si="16"/>
        <v>0</v>
      </c>
      <c r="G78" s="19">
        <f t="shared" si="16"/>
        <v>0</v>
      </c>
      <c r="H78" s="19">
        <f t="shared" si="16"/>
        <v>0</v>
      </c>
    </row>
    <row r="79" spans="2:8" ht="13.5" thickBot="1" x14ac:dyDescent="0.25">
      <c r="B79" s="12"/>
      <c r="C79" s="21"/>
      <c r="D79" s="21"/>
      <c r="E79" s="21"/>
      <c r="F79" s="21"/>
      <c r="G79" s="31"/>
      <c r="H79" s="21"/>
    </row>
  </sheetData>
  <mergeCells count="12">
    <mergeCell ref="F8:F9"/>
    <mergeCell ref="G8:G9"/>
    <mergeCell ref="B2:H2"/>
    <mergeCell ref="B4:H4"/>
    <mergeCell ref="B5:H5"/>
    <mergeCell ref="B6:H6"/>
    <mergeCell ref="C7:G7"/>
    <mergeCell ref="H7:H9"/>
    <mergeCell ref="B3:H3"/>
    <mergeCell ref="C8:C9"/>
    <mergeCell ref="D8:D9"/>
    <mergeCell ref="E8:E9"/>
  </mergeCells>
  <pageMargins left="1.02" right="0.70866141732283472" top="0.2" bottom="0.12" header="0.31496062992125984" footer="0.12"/>
  <pageSetup scale="50" orientation="portrait" r:id="rId1"/>
  <rowBreaks count="1" manualBreakCount="1">
    <brk id="91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2025-03-24T19:30:08Z</cp:lastPrinted>
  <dcterms:created xsi:type="dcterms:W3CDTF">2016-10-11T20:13:05Z</dcterms:created>
  <dcterms:modified xsi:type="dcterms:W3CDTF">2026-01-09T22:09:30Z</dcterms:modified>
</cp:coreProperties>
</file>